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5" windowHeight="52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<sst xmlns="http://schemas.openxmlformats.org/spreadsheetml/2006/main" count="36" uniqueCount="36">
  <si>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性暴力及人際暴力受害者移民簽證資料</t>
  </si>
  <si>
    <t>我們建議國際學生及學者在遇到有關其移民和簽證身份問題時，應尋求移民律師協助。本文件旨在闡明若干法例，以供您作參考之用，然而並不能代替法律意見。</t>
  </si>
  <si>
    <t>作為暴力侵害的長期受害者，我的移民身份會不會影響我獲取校內資源的機會？</t>
  </si>
  <si>
    <t>不會。基於受1972年教育修正案第九條（第九章）和婦女暴力法案（VAWA）所保障， 性及人際暴力受害者及倖存者，不論其移民和簽證狀態，均享有同等權利。</t>
  </si>
  <si>
    <t>有關校內醫療和諮詢資源，以及現有住宿之詳情，請見</t>
  </si>
  <si>
    <t>有關學生行為過程之信息，請見</t>
  </si>
  <si>
    <t>校方將不會於您舉報罪行後向您追討責任。</t>
  </si>
  <si>
    <t>作為有證或無證移民，我可否向他人提出刑事指控？</t>
  </si>
  <si>
    <t>可以。有關您所在州份之性侵犯、家庭暴力、約會暴力及跟蹤的犯罪定義，請見年度安全報告</t>
  </si>
  <si>
    <t>有關提出指控之具體問題，請見。</t>
  </si>
  <si>
    <t>有沒有專屬於罪案受害者的簽證和移民身份？</t>
  </si>
  <si>
    <t>有。性侵犯、家庭暴力、約會暴力和跟蹤的受害者均有其他簽證選擇，其中包括U和T簽證。詳情請向移民律師查詢。</t>
  </si>
  <si>
    <t>U類簽證</t>
  </si>
  <si>
    <t>T類簽證</t>
  </si>
  <si>
    <t xml:space="preserve">適用於由性虐待、家庭暴力、強姦、毆打，或其他相關罪行所引致而遭受實際身體或精神虐待之人士
受害者／申請人必須為合資格的犯罪活動受害者，並可能有助於調查及／或起訴該犯罪活動
-有效期一般為四年
-有關更多詳情請諮詢移民律師，及見： </t>
  </si>
  <si>
    <t xml:space="preserve">適用於人口販運受害者
受害者／申請人必須配合執法機關，就有關人口販運之調查或檢控所提出的合理要求進行合作（由於身體或心理創傷而不適宜參與調查除外）；另外，該受害者／申請人亦必須提供若其被譴反原居地後將遭受極端困難之證明
-有效期一般為四年
-有關更多詳情請諮詢移民律師，及見： </t>
  </si>
  <si>
    <t xml:space="preserve">http://www.uscis.gov/humanitarian/victims-human-trafficking-other-crimes/victims-criminal-activity-u-nonimmigrant-status/victims-criminal-activity-u-nonimmigrant-status
</t>
  </si>
  <si>
    <t>http://www.uscis.gov/humanitarian/victims-human-trafficking-other-crimes/victims-human-trafficking-t-nonimmigrant-status</t>
  </si>
  <si>
    <t>Visa Options</t>
  </si>
  <si>
    <t xml:space="preserve">F-1和J-1簽證學生
• 經由持牌醫生、骨科醫師，或臨床心理學家診斷其不良健康狀況而提出減少課業之選項
• 有關退學後重新返校繼續學業的信息
• 配偶隨行之選項及影響
• 有關更改簽證身份選項的一般資料
• 有關U和T簽證的一般資料
（轉介合資格移民律師）
• 轉介合資格律師
</t>
  </si>
  <si>
    <t xml:space="preserve">H-1B，O-1，E-3，或TN雇員
• 請假選項及其對您移民身份的影響
• 配偶隨行之選項及影響
• 有關更改簽證身份選項的一般資料；轉介合資格移民律師
• 有關U和T簽證的一般資料
（轉介合資格移民律師）
• 轉介合資格律師
審核中的美國永久居民身份（綠卡尚未獲批）
• 於受雇主擔保申請之永久居民身份有待審批情況下離職的影響
• 轉介合資格律師
</t>
  </si>
  <si>
    <t>甚麼是移民律師？他們的工作是甚麼？</t>
  </si>
  <si>
    <t>移民律師為專門從事移民法範疇的持牌律師。他們充當客戶的代言人，不論是在移民法庭，抑或是申請移民福利時，均能向移民機構代表他們。移民律師既可以提供一般諮詢建議，亦可以與客戶討論移民方案。當然，移民律師亦和其他律師一樣，受專業道德及法律條條件約束，且保障客戶資料機密。</t>
  </si>
  <si>
    <t>我可以在哪裡找當地的移民律師？</t>
  </si>
  <si>
    <t>美国公民及移民服务局（USCIS），为美国国土安全部的一局（DHS） ，提供了两个网站以协助公众搜寻免费或低价法律代表：</t>
  </si>
  <si>
    <t xml:space="preserve">USCIS: 在社区中寻找协助网页 </t>
  </si>
  <si>
    <t>USCIS: 寻找法律服务网页</t>
  </si>
  <si>
    <t>移民上诉委员会（BIA）提供了按州分区分所提供免费或低价移民服务的律师列表</t>
  </si>
  <si>
    <t>美国移民律师协会（AILA）提供在线 移民律师转介服务，以协助学生或学者寻找移民律师</t>
  </si>
  <si>
    <t>美国律师协会亦有提供按州分区分寻找法律服务的资料</t>
  </si>
  <si>
    <t>University Police, University Police Department</t>
  </si>
  <si>
    <t>118 College Drive #5061, Hattiesburg, MS 39406</t>
  </si>
  <si>
    <t>601.266.4986</t>
  </si>
  <si>
    <t xml:space="preserve">Rebecca Malley, Title IX </t>
  </si>
  <si>
    <t>, Hattiesburg, MS 39406</t>
  </si>
  <si>
    <t>601-266-6804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</si>
</sst>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u val="single"/>
      <sz val="12"/>
      <color rgb="FF0000FF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FF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8" fillId="0" borderId="12" xfId="53" applyFont="1" applyBorder="1" applyAlignment="1" applyProtection="1">
      <alignment horizontal="left" vertical="top" wrapText="1"/>
      <protection/>
    </xf>
    <xf numFmtId="0" fontId="45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37" fillId="0" borderId="13" xfId="53" applyFill="1" applyBorder="1" applyAlignment="1" applyProtection="1">
      <alignment horizontal="left" vertical="center" wrapText="1"/>
      <protection/>
    </xf>
    <xf numFmtId="0" fontId="37" fillId="0" borderId="14" xfId="53" applyFill="1" applyBorder="1" applyAlignment="1" applyProtection="1">
      <alignment horizontal="left" vertical="center" wrapText="1"/>
      <protection/>
    </xf>
    <xf numFmtId="0" fontId="47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37" fillId="0" borderId="12" xfId="53" applyBorder="1" applyAlignment="1" applyProtection="1">
      <alignment horizontal="left" vertical="center" wrapText="1"/>
      <protection/>
    </xf>
    <xf numFmtId="0" fontId="37" fillId="0" borderId="11" xfId="53" applyBorder="1" applyAlignment="1" applyProtection="1">
      <alignment horizontal="left" vertical="center" wrapText="1"/>
      <protection/>
    </xf>
    <xf numFmtId="0" fontId="49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51" fillId="0" borderId="0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5" fillId="0" borderId="1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15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mttt-my.sharepoint.com/Users/rosenje/Documents/VAWA%20Visa%20and%20Immigration%20Website/Customizable-Form-and-Translation-of-Visa-and-Immigration-Resourc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Information"/>
      <sheetName val="Bosnian"/>
      <sheetName val="Chinese (Simplified)"/>
      <sheetName val="Chinese (Traditional)"/>
      <sheetName val="English"/>
      <sheetName val="Filipino"/>
      <sheetName val="French"/>
      <sheetName val="German"/>
      <sheetName val="Greek"/>
      <sheetName val="Italian"/>
      <sheetName val="Japanese"/>
      <sheetName val="Khmer"/>
      <sheetName val="Korean"/>
      <sheetName val="Portugese"/>
      <sheetName val="Portugese (Brazil)"/>
      <sheetName val="Romanian"/>
      <sheetName val="Russian"/>
      <sheetName val="Serbian&amp;Montenegrin"/>
      <sheetName val="Spanish"/>
      <sheetName val="Swedish"/>
      <sheetName val="Turkish"/>
      <sheetName val="Urdu"/>
      <sheetName val="Data"/>
    </sheetNames>
    <sheetDataSet>
      <sheetData sheetId="22">
        <row r="2">
          <cell r="I2" t="str">
            <v>Yes</v>
          </cell>
          <cell r="Y2" t="str">
            <v>學校裡有可提供額外資料的地方嗎?
</v>
          </cell>
          <cell r="Z2" t="str">
            <v>國際學生及學者服務辦事處可提供更多關於移民身份的資料。有關更改簽證身份、除標準F-1及J-1學生簽證，或雇主擔保工作簽證以外的法律問題，請諮詢合資格移民律師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cis.gov/humanitarian/victims-human-trafficking-other-crimes/victims-human-trafficking-t-nonimmigrant-status" TargetMode="External" /><Relationship Id="rId2" Type="http://schemas.openxmlformats.org/officeDocument/2006/relationships/hyperlink" Target="http://www.uscis.gov/humanitarian/victims-human-trafficking-other-crimes/victims-criminal-activity-u-nonimmigrant-status/victims-criminal-activity-u-nonimmigrant-status" TargetMode="External" /><Relationship Id="rId3" Type="http://schemas.openxmlformats.org/officeDocument/2006/relationships/hyperlink" Target="http://www.uscis.gov/citizenship/learners/find-help-your-community" TargetMode="External" /><Relationship Id="rId4" Type="http://schemas.openxmlformats.org/officeDocument/2006/relationships/hyperlink" Target="http://www.uscis.gov/avoid-scams/find-legal-services" TargetMode="External" /><Relationship Id="rId5" Type="http://schemas.openxmlformats.org/officeDocument/2006/relationships/hyperlink" Target="http://apps.americanbar.org/legalservices/findlegalhelp/home.cfm" TargetMode="External" /><Relationship Id="rId6" Type="http://schemas.openxmlformats.org/officeDocument/2006/relationships/hyperlink" Target="http://www.aila.org/" TargetMode="External" /><Relationship Id="rId7" Type="http://schemas.openxmlformats.org/officeDocument/2006/relationships/hyperlink" Target="http://www.justice.gov/eoir/probono/state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20">
      <selection activeCell="C15" sqref="A11:C15"/>
    </sheetView>
  </sheetViews>
  <sheetFormatPr defaultColWidth="9.140625" defaultRowHeight="15"/>
  <cols>
    <col min="1" max="2" width="67.00390625" style="0" customWidth="1" collapsed="1"/>
  </cols>
  <sheetData>
    <row r="1" spans="1:2" ht="20.25">
      <c r="A1" s="29" t="s">
        <v>0</v>
      </c>
      <c r="B1" s="29"/>
    </row>
    <row r="2" spans="1:2" ht="15.75">
      <c r="A2" s="19" t="s">
        <v>1</v>
      </c>
      <c r="B2" s="19"/>
    </row>
    <row r="3" spans="1:2" ht="15.75">
      <c r="A3" s="30" t="s">
        <v>2</v>
      </c>
      <c r="B3" s="30"/>
    </row>
    <row r="4" spans="1:2" ht="15.75">
      <c r="A4" s="31" t="s">
        <v>3</v>
      </c>
      <c r="B4" s="31"/>
    </row>
    <row r="5" spans="1:2" ht="15.75">
      <c r="A5" s="1" t="s">
        <v>4</v>
      </c>
      <c r="B5" s="2" t="str">
        <f>HYPERLINK(" https://www.usm.edu/student-health-services"," https://www.usm.edu/student-health-services")</f>
        <v> https://www.usm.edu/student-health-services</v>
      </c>
    </row>
    <row r="6" spans="1:2" ht="15.75">
      <c r="A6" s="1" t="s">
        <v>5</v>
      </c>
      <c r="B6" s="2" t="str">
        <f>HYPERLINK("https://www.usm.edu/student-affairs/code-student-conduct","https://www.usm.edu/student-affairs/code-student-conduct")</f>
        <v>https://www.usm.edu/student-affairs/code-student-conduct</v>
      </c>
    </row>
    <row r="7" spans="1:2" ht="15.75">
      <c r="A7" s="32" t="s">
        <v>6</v>
      </c>
      <c r="B7" s="32"/>
    </row>
    <row r="8" spans="1:2" ht="15.75">
      <c r="A8" s="30" t="s">
        <v>7</v>
      </c>
      <c r="B8" s="30"/>
    </row>
    <row r="9" spans="1:2" ht="31.5">
      <c r="A9" s="3" t="s">
        <v>8</v>
      </c>
      <c r="B9" s="4" t="str">
        <f>HYPERLINK("https://www.usm.edu/police/annual-securityfire-safety-report","https://www.usm.edu/police/annual-securityfire-safety-report")</f>
        <v>https://www.usm.edu/police/annual-securityfire-safety-report</v>
      </c>
    </row>
    <row r="10" spans="1:2" ht="15.75">
      <c r="A10" s="32" t="s">
        <v>9</v>
      </c>
      <c r="B10" s="32"/>
    </row>
    <row r="11" spans="1:2" ht="15">
      <c r="A11" s="33" t="s">
        <v>30</v>
      </c>
      <c r="B11" s="33"/>
    </row>
    <row r="12" spans="1:2" ht="15">
      <c r="A12" s="33" t="s">
        <v>31</v>
      </c>
      <c r="B12" s="33"/>
    </row>
    <row r="13" spans="1:2" ht="15">
      <c r="A13" s="33" t="s">
        <v>32</v>
      </c>
      <c r="B13" s="33"/>
    </row>
    <row r="14" spans="1:2" ht="15">
      <c r="A14" s="28" t="str">
        <f>HYPERLINK("https://www.usm.edu/police/reporting-crime","https://www.usm.edu/police/reporting-crime")</f>
        <v>https://www.usm.edu/police/reporting-crime</v>
      </c>
      <c r="B14" s="28"/>
    </row>
    <row r="15" spans="1:2" ht="15">
      <c r="A15" s="28" t="str">
        <f>HYPERLINK("mailto:upd@usm.edu?subject=Immigration and Visa Information for Victims of Sexual and Interpersonal Violence","upd@usm.edu")</f>
        <v>upd@usm.edu</v>
      </c>
      <c r="B15" s="28"/>
    </row>
    <row r="16" spans="1:2" ht="15.75">
      <c r="A16" s="20" t="s">
        <v>10</v>
      </c>
      <c r="B16" s="20"/>
    </row>
    <row r="17" spans="1:2" ht="15.75">
      <c r="A17" s="19" t="s">
        <v>11</v>
      </c>
      <c r="B17" s="21"/>
    </row>
    <row r="18" spans="1:2" ht="15.75">
      <c r="A18" s="5" t="s">
        <v>12</v>
      </c>
      <c r="B18" s="6" t="s">
        <v>13</v>
      </c>
    </row>
    <row r="19" spans="1:2" ht="126">
      <c r="A19" s="7" t="s">
        <v>14</v>
      </c>
      <c r="B19" s="7" t="s">
        <v>15</v>
      </c>
    </row>
    <row r="20" spans="1:2" ht="63">
      <c r="A20" s="8" t="s">
        <v>16</v>
      </c>
      <c r="B20" s="8" t="s">
        <v>17</v>
      </c>
    </row>
    <row r="21" spans="1:2" ht="15.75" hidden="1">
      <c r="A21" s="9"/>
      <c r="B21" s="10"/>
    </row>
    <row r="22" spans="1:2" ht="36" customHeight="1">
      <c r="A22" s="22" t="str">
        <f>IF(('[1]Data'!$I$2)=("Yes"),('[1]Data'!Y2),(""))</f>
        <v>學校裡有可提供額外資料的地方嗎?
</v>
      </c>
      <c r="B22" s="22"/>
    </row>
    <row r="23" spans="1:2" ht="15.75">
      <c r="A23" s="23" t="s">
        <v>33</v>
      </c>
      <c r="B23" s="23"/>
    </row>
    <row r="24" spans="1:2" ht="15.75">
      <c r="A24" s="23" t="s">
        <v>34</v>
      </c>
      <c r="B24" s="23"/>
    </row>
    <row r="25" spans="1:2" ht="15.75">
      <c r="A25" s="23" t="s">
        <v>35</v>
      </c>
      <c r="B25" s="23"/>
    </row>
    <row r="26" spans="1:2" ht="15.75">
      <c r="A26" s="24" t="str">
        <f>HYPERLINK("https://www.usm.edu/sexual-misconduct","https://www.usm.edu/sexual-misconduct")</f>
        <v>https://www.usm.edu/sexual-misconduct</v>
      </c>
      <c r="B26" s="24"/>
    </row>
    <row r="27" spans="1:2" ht="15.75">
      <c r="A27" s="24" t="str">
        <f>HYPERLINK("mailto:rebecca.malley@usm.edu?subject=Immigration and Visa Information for Victims of Sexual and Interpersonal Violence","rebecca.malley@usm.edu")</f>
        <v>rebecca.malley@usm.edu</v>
      </c>
      <c r="B27" s="24"/>
    </row>
    <row r="28" spans="1:2" ht="15.75">
      <c r="A28" s="25" t="str">
        <f>IF(('[1]Data'!$I$2)=("Yes"),('[1]Data'!Z2),(" "))</f>
        <v>國際學生及學者服務辦事處可提供更多關於移民身份的資料。有關更改簽證身份、除標準F-1及J-1學生簽證，或雇主擔保工作簽證以外的法律問題，請諮詢合資格移民律師</v>
      </c>
      <c r="B28" s="25"/>
    </row>
    <row r="29" spans="1:2" ht="15.75">
      <c r="A29" s="26" t="s">
        <v>18</v>
      </c>
      <c r="B29" s="26"/>
    </row>
    <row r="30" spans="1:2" ht="180">
      <c r="A30" s="11" t="s">
        <v>19</v>
      </c>
      <c r="B30" s="11" t="s">
        <v>20</v>
      </c>
    </row>
    <row r="31" spans="1:2" ht="15.75">
      <c r="A31" s="27" t="s">
        <v>21</v>
      </c>
      <c r="B31" s="27"/>
    </row>
    <row r="32" spans="1:2" ht="15.75">
      <c r="A32" s="19" t="s">
        <v>22</v>
      </c>
      <c r="B32" s="19"/>
    </row>
    <row r="33" spans="1:2" ht="15.75">
      <c r="A33" s="14" t="s">
        <v>23</v>
      </c>
      <c r="B33" s="14"/>
    </row>
    <row r="34" spans="1:2" ht="15.75">
      <c r="A34" s="15" t="s">
        <v>24</v>
      </c>
      <c r="B34" s="16"/>
    </row>
    <row r="35" spans="1:2" ht="15">
      <c r="A35" s="12" t="s">
        <v>25</v>
      </c>
      <c r="B35" s="13" t="s">
        <v>26</v>
      </c>
    </row>
    <row r="36" spans="1:2" ht="27.75" customHeight="1">
      <c r="A36" s="17" t="s">
        <v>27</v>
      </c>
      <c r="B36" s="17"/>
    </row>
    <row r="37" spans="1:2" ht="27.75" customHeight="1">
      <c r="A37" s="18" t="s">
        <v>28</v>
      </c>
      <c r="B37" s="18"/>
    </row>
    <row r="38" spans="1:2" ht="27.75" customHeight="1">
      <c r="A38" s="18" t="s">
        <v>29</v>
      </c>
      <c r="B38" s="18"/>
    </row>
  </sheetData>
  <sheetProtection/>
  <mergeCells count="29">
    <mergeCell ref="A15:B15"/>
    <mergeCell ref="A1:B1"/>
    <mergeCell ref="A2:B2"/>
    <mergeCell ref="A3:B3"/>
    <mergeCell ref="A4:B4"/>
    <mergeCell ref="A7:B7"/>
    <mergeCell ref="A8:B8"/>
    <mergeCell ref="A10:B10"/>
    <mergeCell ref="A11:B11"/>
    <mergeCell ref="A12:B12"/>
    <mergeCell ref="A13:B13"/>
    <mergeCell ref="A14:B14"/>
    <mergeCell ref="A32:B32"/>
    <mergeCell ref="A16:B16"/>
    <mergeCell ref="A17:B17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33:B33"/>
    <mergeCell ref="A34:B34"/>
    <mergeCell ref="A36:B36"/>
    <mergeCell ref="A37:B37"/>
    <mergeCell ref="A38:B38"/>
  </mergeCells>
  <hyperlinks>
    <hyperlink ref="B20" r:id="rId1" display="http://www.uscis.gov/humanitarian/victims-human-trafficking-other-crimes/victims-human-trafficking-t-nonimmigrant-status"/>
    <hyperlink ref="A20" r:id="rId2" display="http://www.uscis.gov/humanitarian/victims-human-trafficking-other-crimes/victims-criminal-activity-u-nonimmigrant-status/victims-criminal-activity-u-nonimmigrant-status&#10;"/>
    <hyperlink ref="A35" r:id="rId3" display="USCIS: 在社区中寻找协助网页 "/>
    <hyperlink ref="B35" r:id="rId4" display="USCIS: 寻找法律服务网页"/>
    <hyperlink ref="A38:B38" r:id="rId5" display="美国律师协会亦有提供按州分区分寻找法律服务的资料"/>
    <hyperlink ref="A37:B37" r:id="rId6" display="美国移民律师协会（AILA）提供在线 移民律师转介服务，以协助学生或学者寻找移民律师"/>
    <hyperlink ref="A36:B36" r:id="rId7" display="移民上诉委员会（BIA）提供了按州分区分所提供免费或低价移民服务的律师列表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Rosen</dc:creator>
  <cp:keywords/>
  <dc:description/>
  <cp:lastModifiedBy>Jennifer Lewis</cp:lastModifiedBy>
  <dcterms:created xsi:type="dcterms:W3CDTF">2017-01-19T16:59:56Z</dcterms:created>
  <dcterms:modified xsi:type="dcterms:W3CDTF">2020-01-06T19:31:23Z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